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ANUAL\4.1 Proyecciones de Ingresos\"/>
    </mc:Choice>
  </mc:AlternateContent>
  <bookViews>
    <workbookView xWindow="0" yWindow="0" windowWidth="24000" windowHeight="9345"/>
  </bookViews>
  <sheets>
    <sheet name="PI_2018" sheetId="1" r:id="rId1"/>
  </sheets>
  <externalReferences>
    <externalReference r:id="rId2"/>
  </externalReferences>
  <definedNames>
    <definedName name="ANIO1P">'[1]Info General'!$D$23</definedName>
    <definedName name="ANIO2P">'[1]Info General'!$E$23</definedName>
    <definedName name="ANIO3P">'[1]Info General'!$F$23</definedName>
    <definedName name="ANIO4P">'[1]Info General'!$G$23</definedName>
    <definedName name="ANIO5P">'[1]Info General'!$H$23</definedName>
    <definedName name="ANIO6P">'[1]Info General'!$I$23</definedName>
    <definedName name="ENTIDAD">'[1]Info General'!$C$11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F37" i="1"/>
  <c r="E37" i="1"/>
  <c r="D37" i="1"/>
  <c r="C37" i="1"/>
  <c r="B37" i="1"/>
  <c r="G29" i="1"/>
  <c r="G32" i="1" s="1"/>
  <c r="F29" i="1"/>
  <c r="F32" i="1" s="1"/>
  <c r="E29" i="1"/>
  <c r="D29" i="1"/>
  <c r="C29" i="1"/>
  <c r="C32" i="1" s="1"/>
  <c r="B29" i="1"/>
  <c r="B32" i="1" s="1"/>
  <c r="G22" i="1"/>
  <c r="F22" i="1"/>
  <c r="E22" i="1"/>
  <c r="E32" i="1" s="1"/>
  <c r="D22" i="1"/>
  <c r="D32" i="1" s="1"/>
  <c r="C22" i="1"/>
  <c r="B22" i="1"/>
  <c r="G8" i="1"/>
  <c r="F8" i="1"/>
  <c r="E8" i="1"/>
  <c r="D8" i="1"/>
  <c r="C8" i="1"/>
  <c r="B8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<sst xmlns="http://schemas.openxmlformats.org/spreadsheetml/2006/main" count="33" uniqueCount="33">
  <si>
    <t>Formato 7 a) Proyecciones de Ingresos - LDF</t>
  </si>
  <si>
    <t>Proyecciones de Ingresos - LDF</t>
  </si>
  <si>
    <t>(PESOS)</t>
  </si>
  <si>
    <t>(CIFRAS NOMINALES)</t>
  </si>
  <si>
    <t>Concepto (b)</t>
  </si>
  <si>
    <t>Año en Cuestión
(de proyecto de presupuesto) (c)</t>
  </si>
  <si>
    <t>1. Ingresos de Libre Disposición (1=A+B+C+D+E+F+G+H+I+J+K+L)</t>
  </si>
  <si>
    <t>A. Impuestos</t>
  </si>
  <si>
    <t>B. Cuotas y Aportaciones de Seguridad Social</t>
  </si>
  <si>
    <t>C. Contribuciones de Mejoras</t>
  </si>
  <si>
    <t xml:space="preserve">D. Derechos </t>
  </si>
  <si>
    <t>E. Productos</t>
  </si>
  <si>
    <t>F. Aprovechamientos</t>
  </si>
  <si>
    <t>G. Ingresos por ventas de Bienes y Servicios</t>
  </si>
  <si>
    <t>H. Participaciones</t>
  </si>
  <si>
    <t>I. Incentivos Derivados de la Colaboración Fiscal</t>
  </si>
  <si>
    <t>J. Transferencias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</si>
  <si>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</si>
  <si>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</si>
  <si>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</si>
  <si>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</si>
  <si>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</si>
  <si>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</si>
  <si>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</si>
  <si>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</si>
  <si>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</si>
  <si>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A. Ingresos Derivados de Financiamientos</t>
  </si>
  <si>
    <t>4.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</si>
  <si>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</si>
  <si>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</si>
  <si>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</si>
  <si>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Financiamientos (3= 1 + 2)</t>
  </si>
  <si>
    <t>Universidad Politécnica del Estado de Morelos, Gobierno del Estado de Morelos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</si>
</sst>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1" fillId="3" borderId="6" xfId="0" applyFont="1" applyFill="1" applyBorder="1" applyAlignment="1">
      <alignment horizontal="left" vertical="center" indent="3"/>
    </xf>
    <xf numFmtId="0" fontId="1" fillId="3" borderId="6" xfId="0" applyFont="1" applyFill="1" applyBorder="1" applyAlignment="1" applyProtection="1">
      <alignment vertical="center"/>
      <protection locked="0"/>
    </xf>
    <xf numFmtId="0" fontId="0" fillId="3" borderId="9" xfId="0" applyFill="1" applyBorder="1" applyAlignment="1">
      <alignment horizontal="left" vertical="center" indent="6"/>
    </xf>
    <xf numFmtId="0" fontId="0" fillId="3" borderId="9" xfId="0" applyFill="1" applyBorder="1" applyAlignment="1" applyProtection="1">
      <alignment vertical="center"/>
      <protection locked="0"/>
    </xf>
    <xf numFmtId="0" fontId="0" fillId="3" borderId="9" xfId="0" applyFill="1" applyBorder="1" applyAlignment="1">
      <alignment horizontal="left" indent="6"/>
    </xf>
    <xf numFmtId="0" fontId="0" fillId="3" borderId="9" xfId="0" applyFill="1" applyBorder="1" applyAlignment="1">
      <alignment vertical="center"/>
    </xf>
    <xf numFmtId="0" fontId="1" fillId="3" borderId="9" xfId="0" applyFont="1" applyFill="1" applyBorder="1" applyAlignment="1">
      <alignment horizontal="left" vertical="center" indent="3"/>
    </xf>
    <xf numFmtId="0" fontId="1" fillId="3" borderId="9" xfId="0" applyFont="1" applyFill="1" applyBorder="1" applyAlignment="1" applyProtection="1">
      <alignment vertical="center"/>
      <protection locked="0"/>
    </xf>
    <xf numFmtId="0" fontId="0" fillId="3" borderId="9" xfId="0" applyFont="1" applyFill="1" applyBorder="1" applyAlignment="1">
      <alignment horizontal="left" vertical="center" indent="6"/>
    </xf>
    <xf numFmtId="0" fontId="1" fillId="3" borderId="9" xfId="0" applyFont="1" applyFill="1" applyBorder="1" applyAlignment="1">
      <alignment horizontal="left" indent="3"/>
    </xf>
    <xf numFmtId="0" fontId="1" fillId="3" borderId="9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wrapText="1" indent="3"/>
    </xf>
    <xf numFmtId="0" fontId="0" fillId="3" borderId="7" xfId="0" applyFill="1" applyBorder="1" applyAlignment="1">
      <alignment vertical="center"/>
    </xf>
    <xf numFmtId="0" fontId="0" fillId="3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Jiutepec, Gobierno del Estado de Morelos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A15" sqref="A15"/>
    </sheetView>
  </sheetViews>
  <sheetFormatPr baseColWidth="10" defaultColWidth="0" defaultRowHeight="0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ht="15" x14ac:dyDescent="0.25">
      <c r="A2" s="2" t="s">
        <v>32</v>
      </c>
      <c r="B2" s="3"/>
      <c r="C2" s="3"/>
      <c r="D2" s="3"/>
      <c r="E2" s="3"/>
      <c r="F2" s="3"/>
      <c r="G2" s="4"/>
    </row>
    <row r="3" spans="1:7" ht="15" x14ac:dyDescent="0.25">
      <c r="A3" s="5" t="s">
        <v>1</v>
      </c>
      <c r="B3" s="6"/>
      <c r="C3" s="6"/>
      <c r="D3" s="6"/>
      <c r="E3" s="6"/>
      <c r="F3" s="6"/>
      <c r="G3" s="7"/>
    </row>
    <row r="4" spans="1:7" ht="15" x14ac:dyDescent="0.25">
      <c r="A4" s="5" t="s">
        <v>2</v>
      </c>
      <c r="B4" s="6"/>
      <c r="C4" s="6"/>
      <c r="D4" s="6"/>
      <c r="E4" s="6"/>
      <c r="F4" s="6"/>
      <c r="G4" s="7"/>
    </row>
    <row r="5" spans="1:7" ht="15" x14ac:dyDescent="0.25">
      <c r="A5" s="5" t="s">
        <v>3</v>
      </c>
      <c r="B5" s="6"/>
      <c r="C5" s="6"/>
      <c r="D5" s="6"/>
      <c r="E5" s="6"/>
      <c r="F5" s="6"/>
      <c r="G5" s="7"/>
    </row>
    <row r="6" spans="1:7" ht="15" x14ac:dyDescent="0.25">
      <c r="A6" s="8" t="s">
        <v>4</v>
      </c>
      <c r="B6" s="9">
        <f>ANIO1P</f>
        <v>2019</v>
      </c>
      <c r="C6" s="10" t="str">
        <f>ANIO2P</f>
        <v>2020 (d)</v>
      </c>
      <c r="D6" s="10" t="str">
        <f>ANIO3P</f>
        <v>2021 (d)</v>
      </c>
      <c r="E6" s="10" t="str">
        <f>ANIO4P</f>
        <v>2022 (d)</v>
      </c>
      <c r="F6" s="10" t="str">
        <f>ANIO5P</f>
        <v>2023 (d)</v>
      </c>
      <c r="G6" s="10" t="str">
        <f>ANIO6P</f>
        <v>2024 (d)</v>
      </c>
    </row>
    <row r="7" spans="1:7" ht="48" customHeight="1" x14ac:dyDescent="0.25">
      <c r="A7" s="11"/>
      <c r="B7" s="12" t="s">
        <v>5</v>
      </c>
      <c r="C7" s="13"/>
      <c r="D7" s="13"/>
      <c r="E7" s="13"/>
      <c r="F7" s="13"/>
      <c r="G7" s="13"/>
    </row>
    <row r="8" spans="1:7" ht="15" x14ac:dyDescent="0.25">
      <c r="A8" s="15" t="s">
        <v>6</v>
      </c>
      <c r="B8" s="16">
        <f>SUM(B9:B20)</f>
        <v>80860527</v>
      </c>
      <c r="C8" s="16">
        <f t="shared" ref="C8:G8" si="0">SUM(C9:C20)</f>
        <v>88946580</v>
      </c>
      <c r="D8" s="16">
        <f t="shared" si="0"/>
        <v>97841238</v>
      </c>
      <c r="E8" s="16">
        <f t="shared" si="0"/>
        <v>107625362</v>
      </c>
      <c r="F8" s="16">
        <f t="shared" si="0"/>
        <v>118387898</v>
      </c>
      <c r="G8" s="16">
        <f t="shared" si="0"/>
        <v>121939534.94000001</v>
      </c>
    </row>
    <row r="9" spans="1:7" ht="15" x14ac:dyDescent="0.25">
      <c r="A9" s="17" t="s">
        <v>7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</row>
    <row r="10" spans="1:7" ht="15" x14ac:dyDescent="0.25">
      <c r="A10" s="17" t="s">
        <v>8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</row>
    <row r="11" spans="1:7" ht="15" x14ac:dyDescent="0.25">
      <c r="A11" s="17" t="s">
        <v>9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</row>
    <row r="12" spans="1:7" ht="15" x14ac:dyDescent="0.25">
      <c r="A12" s="17" t="s">
        <v>10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 ht="15" x14ac:dyDescent="0.25">
      <c r="A13" s="17" t="s">
        <v>11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</row>
    <row r="14" spans="1:7" ht="15" x14ac:dyDescent="0.25">
      <c r="A14" s="17" t="s">
        <v>12</v>
      </c>
      <c r="B14" s="18">
        <v>0</v>
      </c>
      <c r="C14" s="18">
        <v>0</v>
      </c>
      <c r="D14" s="18">
        <v>0</v>
      </c>
      <c r="E14" s="18"/>
      <c r="F14" s="18">
        <v>0</v>
      </c>
      <c r="G14" s="18">
        <v>0</v>
      </c>
    </row>
    <row r="15" spans="1:7" ht="15" x14ac:dyDescent="0.25">
      <c r="A15" s="17" t="s">
        <v>13</v>
      </c>
      <c r="B15" s="18">
        <v>22125396</v>
      </c>
      <c r="C15" s="18">
        <v>24337935</v>
      </c>
      <c r="D15" s="18">
        <v>26771729</v>
      </c>
      <c r="E15" s="18">
        <v>29448902</v>
      </c>
      <c r="F15" s="18">
        <v>32393792</v>
      </c>
      <c r="G15" s="18">
        <v>33365605.760000002</v>
      </c>
    </row>
    <row r="16" spans="1:7" ht="15" x14ac:dyDescent="0.25">
      <c r="A16" s="17" t="s">
        <v>14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7" spans="1:7" ht="15" x14ac:dyDescent="0.25">
      <c r="A17" s="19" t="s">
        <v>15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</row>
    <row r="18" spans="1:7" ht="15" x14ac:dyDescent="0.25">
      <c r="A18" s="17" t="s">
        <v>16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</row>
    <row r="19" spans="1:7" ht="15" x14ac:dyDescent="0.25">
      <c r="A19" s="17" t="s">
        <v>17</v>
      </c>
      <c r="B19" s="18">
        <v>58735131</v>
      </c>
      <c r="C19" s="18">
        <v>64608645</v>
      </c>
      <c r="D19" s="18">
        <v>71069509</v>
      </c>
      <c r="E19" s="18">
        <v>78176460</v>
      </c>
      <c r="F19" s="18">
        <v>85994106</v>
      </c>
      <c r="G19" s="18">
        <v>88573929.180000007</v>
      </c>
    </row>
    <row r="20" spans="1:7" ht="15" x14ac:dyDescent="0.25">
      <c r="A20" s="17" t="s">
        <v>18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</row>
    <row r="21" spans="1:7" ht="15" x14ac:dyDescent="0.25">
      <c r="A21" s="20"/>
      <c r="B21" s="20"/>
      <c r="C21" s="20"/>
      <c r="D21" s="20"/>
      <c r="E21" s="20"/>
      <c r="F21" s="20"/>
      <c r="G21" s="20"/>
    </row>
    <row r="22" spans="1:7" ht="15" x14ac:dyDescent="0.25">
      <c r="A22" s="21" t="s">
        <v>19</v>
      </c>
      <c r="B22" s="22">
        <f>SUM(B23:B27)</f>
        <v>3575256</v>
      </c>
      <c r="C22" s="22">
        <f t="shared" ref="C22:G22" si="1">SUM(C23:C27)</f>
        <v>3932782</v>
      </c>
      <c r="D22" s="22">
        <f t="shared" si="1"/>
        <v>4326060</v>
      </c>
      <c r="E22" s="22">
        <f t="shared" si="1"/>
        <v>4758666</v>
      </c>
      <c r="F22" s="22">
        <f t="shared" si="1"/>
        <v>5234533</v>
      </c>
      <c r="G22" s="22">
        <f t="shared" si="1"/>
        <v>5391568.9900000002</v>
      </c>
    </row>
    <row r="23" spans="1:7" ht="15" x14ac:dyDescent="0.25">
      <c r="A23" s="17" t="s">
        <v>20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7" ht="15" x14ac:dyDescent="0.25">
      <c r="A24" s="17" t="s">
        <v>21</v>
      </c>
      <c r="B24" s="18">
        <v>3575256</v>
      </c>
      <c r="C24" s="18">
        <v>3932782</v>
      </c>
      <c r="D24" s="18">
        <v>4326060</v>
      </c>
      <c r="E24" s="18">
        <v>4758666</v>
      </c>
      <c r="F24" s="18">
        <v>5234533</v>
      </c>
      <c r="G24" s="18">
        <v>5391568.9900000002</v>
      </c>
    </row>
    <row r="25" spans="1:7" ht="15" x14ac:dyDescent="0.25">
      <c r="A25" s="17" t="s">
        <v>22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7" ht="15" x14ac:dyDescent="0.25">
      <c r="A26" s="23" t="s">
        <v>23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7" ht="15" x14ac:dyDescent="0.25">
      <c r="A27" s="17" t="s">
        <v>24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7" ht="15" x14ac:dyDescent="0.25">
      <c r="A28" s="20"/>
      <c r="B28" s="20"/>
      <c r="C28" s="20"/>
      <c r="D28" s="20"/>
      <c r="E28" s="20"/>
      <c r="F28" s="20"/>
      <c r="G28" s="20"/>
    </row>
    <row r="29" spans="1:7" ht="15" x14ac:dyDescent="0.25">
      <c r="A29" s="21" t="s">
        <v>25</v>
      </c>
      <c r="B29" s="22">
        <f>B30</f>
        <v>0</v>
      </c>
      <c r="C29" s="22">
        <f t="shared" ref="C29:G29" si="2">C30</f>
        <v>0</v>
      </c>
      <c r="D29" s="22">
        <f t="shared" si="2"/>
        <v>0</v>
      </c>
      <c r="E29" s="22">
        <f t="shared" si="2"/>
        <v>0</v>
      </c>
      <c r="F29" s="22">
        <f t="shared" si="2"/>
        <v>0</v>
      </c>
      <c r="G29" s="22">
        <f t="shared" si="2"/>
        <v>0</v>
      </c>
    </row>
    <row r="30" spans="1:7" ht="15" x14ac:dyDescent="0.25">
      <c r="A30" s="17" t="s">
        <v>26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</row>
    <row r="31" spans="1:7" ht="15" x14ac:dyDescent="0.25">
      <c r="A31" s="20"/>
      <c r="B31" s="20"/>
      <c r="C31" s="20"/>
      <c r="D31" s="20"/>
      <c r="E31" s="20"/>
      <c r="F31" s="20"/>
      <c r="G31" s="20"/>
    </row>
    <row r="32" spans="1:7" ht="15" x14ac:dyDescent="0.25">
      <c r="A32" s="24" t="s">
        <v>27</v>
      </c>
      <c r="B32" s="22">
        <f>B29+B22+B8</f>
        <v>84435783</v>
      </c>
      <c r="C32" s="22">
        <f t="shared" ref="C32:F32" si="3">C29+C22+C8</f>
        <v>92879362</v>
      </c>
      <c r="D32" s="22">
        <f t="shared" si="3"/>
        <v>102167298</v>
      </c>
      <c r="E32" s="22">
        <f t="shared" si="3"/>
        <v>112384028</v>
      </c>
      <c r="F32" s="22">
        <f t="shared" si="3"/>
        <v>123622431</v>
      </c>
      <c r="G32" s="22">
        <f>G29+G22+G8</f>
        <v>127331103.93000001</v>
      </c>
    </row>
    <row r="33" spans="1:7" ht="15" x14ac:dyDescent="0.25">
      <c r="A33" s="20"/>
      <c r="B33" s="20"/>
      <c r="C33" s="20"/>
      <c r="D33" s="20"/>
      <c r="E33" s="20"/>
      <c r="F33" s="20"/>
      <c r="G33" s="20"/>
    </row>
    <row r="34" spans="1:7" ht="15" x14ac:dyDescent="0.25">
      <c r="A34" s="21" t="s">
        <v>28</v>
      </c>
      <c r="B34" s="25"/>
      <c r="C34" s="25"/>
      <c r="D34" s="25"/>
      <c r="E34" s="25"/>
      <c r="F34" s="25"/>
      <c r="G34" s="25"/>
    </row>
    <row r="35" spans="1:7" ht="30" x14ac:dyDescent="0.25">
      <c r="A35" s="26" t="s">
        <v>29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</row>
    <row r="36" spans="1:7" ht="30" x14ac:dyDescent="0.25">
      <c r="A36" s="26" t="s">
        <v>30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</row>
    <row r="37" spans="1:7" ht="15" x14ac:dyDescent="0.25">
      <c r="A37" s="21" t="s">
        <v>31</v>
      </c>
      <c r="B37" s="22">
        <f>B36+B35</f>
        <v>0</v>
      </c>
      <c r="C37" s="22">
        <f t="shared" ref="C37:F37" si="4">C36+C35</f>
        <v>0</v>
      </c>
      <c r="D37" s="22">
        <f t="shared" si="4"/>
        <v>0</v>
      </c>
      <c r="E37" s="22">
        <f t="shared" si="4"/>
        <v>0</v>
      </c>
      <c r="F37" s="22">
        <f t="shared" si="4"/>
        <v>0</v>
      </c>
      <c r="G37" s="22">
        <f>G36+G35</f>
        <v>0</v>
      </c>
    </row>
    <row r="38" spans="1:7" ht="15" x14ac:dyDescent="0.25">
      <c r="A38" s="27"/>
      <c r="B38" s="28"/>
      <c r="C38" s="28"/>
      <c r="D38" s="28"/>
      <c r="E38" s="28"/>
      <c r="F38" s="28"/>
      <c r="G38" s="28"/>
    </row>
    <row r="39" spans="1:7" ht="15" hidden="1" x14ac:dyDescent="0.25">
      <c r="A39" s="14"/>
      <c r="B39" s="14"/>
      <c r="C39" s="14"/>
      <c r="D39" s="14"/>
      <c r="E39" s="14"/>
      <c r="F39" s="14"/>
      <c r="G39" s="14"/>
    </row>
    <row r="40" spans="1:7" ht="15" hidden="1" x14ac:dyDescent="0.25">
      <c r="A40" s="14"/>
      <c r="B40" s="14"/>
      <c r="C40" s="14"/>
      <c r="D40" s="14"/>
      <c r="E40" s="14"/>
      <c r="F40" s="14"/>
      <c r="G40" s="14"/>
    </row>
    <row r="41" spans="1:7" ht="15" hidden="1" x14ac:dyDescent="0.25">
      <c r="A41" s="14"/>
      <c r="B41" s="14"/>
      <c r="C41" s="14"/>
      <c r="D41" s="14"/>
      <c r="E41" s="14"/>
      <c r="F41" s="14"/>
      <c r="G41" s="14"/>
    </row>
    <row r="42" spans="1:7" ht="15" hidden="1" x14ac:dyDescent="0.25">
      <c r="A42" s="14"/>
      <c r="B42" s="14"/>
      <c r="C42" s="14"/>
      <c r="D42" s="14"/>
      <c r="E42" s="14"/>
      <c r="F42" s="14"/>
      <c r="G42" s="14"/>
    </row>
    <row r="43" spans="1:7" ht="15" hidden="1" x14ac:dyDescent="0.25">
      <c r="A43" s="14"/>
      <c r="B43" s="14"/>
      <c r="C43" s="14"/>
      <c r="D43" s="14"/>
      <c r="E43" s="14"/>
      <c r="F43" s="14"/>
      <c r="G43" s="14"/>
    </row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type="decimal" allowBlank="1" showInputMessage="1" showErrorMessage="1" sqref="B8:G37">
      <formula1>-1.79769313486231E+100</formula1>
      <formula2>1.79769313486231E+100</formula2>
    </dataValidation>
    <dataValidation allowBlank="1" showInputMessage="1" showErrorMessage="1" prompt="Año 5 (d)" sqref="G6:G7"/>
    <dataValidation allowBlank="1" showInputMessage="1" showErrorMessage="1" prompt="Año 4 (d)" sqref="F6:F7"/>
    <dataValidation allowBlank="1" showInputMessage="1" showErrorMessage="1" prompt="Año 3 (d)" sqref="E6:E7"/>
    <dataValidation allowBlank="1" showInputMessage="1" showErrorMessage="1" prompt="Año 2 (d)" sqref="D6:D7"/>
    <dataValidation allowBlank="1" showInputMessage="1" showErrorMessage="1" prompt="Año 1 (d)" sqref="C6:C7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'[Formatos_Anexo_1_Criterios_LDF (1).xlsm]Info General'!#REF!</xm:f>
          </x14:formula1>
          <x14:formula2>
            <xm:f>'[Formatos_Anexo_1_Criterios_LDF (1).xlsm]Info General'!#REF!</xm:f>
          </x14:formula2>
          <xm:sqref>B6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PI_2018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2018-06-22T20:31:04Z</dcterms:created>
  <dcterms:modified xsi:type="dcterms:W3CDTF">2018-06-22T20:32:46Z</dcterms:modified>
</cp:coreProperties>
</file>